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605" windowHeight="8910" activeTab="0"/>
  </bookViews>
  <sheets>
    <sheet name="Arkusz1" sheetId="1" r:id="rId1"/>
  </sheets>
  <definedNames>
    <definedName name="_xlnm.Print_Area" localSheetId="0">'Arkusz1'!$A$1:$J$49</definedName>
  </definedNames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<sst xmlns="http://schemas.openxmlformats.org/spreadsheetml/2006/main" count="54" uniqueCount="54">
  <si>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</si>
  <si>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 xml:space="preserve">Numer identyfikacyjny REGON </t>
  </si>
  <si>
    <t xml:space="preserve">Zestawienie zmian w funduszu jednostki </t>
  </si>
  <si>
    <t>Adresat:</t>
  </si>
  <si>
    <t>I. Fundusz jednostki na początku okresu (BO)</t>
  </si>
  <si>
    <t>Urząd Miasta Katowice</t>
  </si>
  <si>
    <t>wysłać bez pisma przewodniego</t>
  </si>
  <si>
    <t>ul. Młyńska 4</t>
  </si>
  <si>
    <t>40-098 Katowice</t>
  </si>
  <si>
    <t>rok m-c dzień</t>
  </si>
  <si>
    <t>jednostek i zakładów budżetowych</t>
  </si>
  <si>
    <t>Prezydent Miasta/Kierownik jednostki</t>
  </si>
  <si>
    <t>1. Zwiększenia funduszu (z tytułu)</t>
  </si>
  <si>
    <t xml:space="preserve">1.1. Zysk bilansowy za rok ubiegły </t>
  </si>
  <si>
    <t xml:space="preserve">1.2. Zrealizowane wydatki budżetowe </t>
  </si>
  <si>
    <t>1.8. Aktywa otrzymane w ramach centralnego zaopatrzenia</t>
  </si>
  <si>
    <t>1.9. Pozostałe odpisy z wyniku finansowego za rok bieżący</t>
  </si>
  <si>
    <t>1.10. Inne zwiększenia</t>
  </si>
  <si>
    <t xml:space="preserve">2. Zmniejszenia funduszu jednostki (z tytułu) </t>
  </si>
  <si>
    <t xml:space="preserve">2.1. Strata za rok ubiegły </t>
  </si>
  <si>
    <t xml:space="preserve">2.2. Zrealizowane dochody budżetowe </t>
  </si>
  <si>
    <t xml:space="preserve">2.3. Rozlicznie wyniku finansowego i środków obrotowych za rok ubiegły </t>
  </si>
  <si>
    <t xml:space="preserve">2.4. Dotacje i środki na inwestycje </t>
  </si>
  <si>
    <t>III. Wynik finansowy netto za rok bieżący (+,-)</t>
  </si>
  <si>
    <t>2. strata netto (-)</t>
  </si>
  <si>
    <t>2.8. Aktywa przekazane w ramach centralnego zaopatrzenia</t>
  </si>
  <si>
    <t>II. Fundusz jednostki na koniec okresu (BZ)</t>
  </si>
  <si>
    <t>1.  zysk netto (+)</t>
  </si>
  <si>
    <t>Stan na koniec roku roku bieżącego</t>
  </si>
  <si>
    <t>Wyłączenia z tytułu transakcji z innymi jednostkami i zakładami budżetowymi (ze znakiem "-")</t>
  </si>
  <si>
    <t>Nr noty wyłączeń</t>
  </si>
  <si>
    <t xml:space="preserve">Stan na koniec roku roku poprzedniego </t>
  </si>
  <si>
    <t>Stan na koniec roku  bieżącego jednostek i zakładów budżetowych</t>
  </si>
  <si>
    <t>2.9. Inne zmniejszenia</t>
  </si>
  <si>
    <t xml:space="preserve">2/ </t>
  </si>
  <si>
    <t>3/</t>
  </si>
  <si>
    <t>Skarbnik/Główny księgowy</t>
  </si>
  <si>
    <t>Informacje uzupełniające istotne dla oceny rzetelności i przejrzystości finansowej:</t>
  </si>
  <si>
    <t>1.3. Zrealizowane płatności ze środków europejskich</t>
  </si>
  <si>
    <t>1.4.Środki na inwestycje</t>
  </si>
  <si>
    <t xml:space="preserve">1.5. Aktualizacja wyceny środków trwałych </t>
  </si>
  <si>
    <t xml:space="preserve">1.6. Nieodpłatnie otrzymane środki trwałe i środki trwałe w budowie oraz wartości niematerialne i prawne </t>
  </si>
  <si>
    <t>1.7. Aktywa przejęte od zlikwidowanych lub połączonych jednostek</t>
  </si>
  <si>
    <t xml:space="preserve">2.6. Wartość sprzedanych i nieodpłatnie przekazanych środków trwałych i środków trwałych w budowie oraz wartości niematerialnych i prawnych </t>
  </si>
  <si>
    <t>2.7. Pasywa przejęte od zlikwidowanych lub połączonych jednostek</t>
  </si>
  <si>
    <t>1/</t>
  </si>
  <si>
    <t xml:space="preserve">2.5. Aktualizacja wyceny środków trwałych </t>
  </si>
  <si>
    <t>Katowice</t>
  </si>
  <si>
    <t xml:space="preserve">Miejski Ośrodek Pomocy Społecznej </t>
  </si>
  <si>
    <t>003451387</t>
  </si>
  <si>
    <t>3. Nadwyżka środków obrotowych</t>
  </si>
  <si>
    <t>IV. Fundusz (poz. II (+,-)III-IV)</t>
  </si>
  <si>
    <t>sporządzone na dzień 31 grudnia 2019 r.</t>
  </si>
  <si>
    <t>Załącznik nr 8 do pisma BM-II.3251.3.1.2020.DK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</si>
</sst>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4" fontId="4" fillId="0" borderId="16" xfId="0" applyNumberFormat="1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2" fontId="10" fillId="0" borderId="16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49" fontId="0" fillId="0" borderId="16" xfId="0" applyNumberFormat="1" applyBorder="1" applyAlignment="1">
      <alignment/>
    </xf>
    <xf numFmtId="4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justify" vertical="center" wrapText="1"/>
    </xf>
    <xf numFmtId="2" fontId="1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2" fontId="1" fillId="0" borderId="16" xfId="0" applyNumberFormat="1" applyFont="1" applyFill="1" applyBorder="1" applyAlignment="1">
      <alignment horizontal="justify" vertical="center" wrapText="1"/>
    </xf>
    <xf numFmtId="0" fontId="4" fillId="0" borderId="16" xfId="0" applyFont="1" applyBorder="1" applyAlignment="1" quotePrefix="1">
      <alignment horizontal="center" vertical="top"/>
    </xf>
    <xf numFmtId="0" fontId="4" fillId="0" borderId="16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2" fontId="1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C47" sqref="C47"/>
    </sheetView>
  </sheetViews>
  <sheetFormatPr defaultColWidth="9.140625" defaultRowHeight="12.75"/>
  <cols>
    <col min="3" max="3" width="14.28125" style="0" customWidth="1"/>
    <col min="5" max="5" width="6.7109375" style="0" customWidth="1"/>
    <col min="6" max="6" width="16.57421875" style="0" customWidth="1"/>
    <col min="7" max="7" width="17.7109375" style="0" customWidth="1"/>
    <col min="8" max="8" width="17.00390625" style="0" customWidth="1"/>
    <col min="9" max="9" width="18.421875" style="0" customWidth="1"/>
    <col min="10" max="10" width="11.00390625" style="0" customWidth="1"/>
  </cols>
  <sheetData>
    <row r="1" spans="6:11" ht="13.5" thickBot="1">
      <c r="F1" s="13"/>
      <c r="G1" s="13"/>
      <c r="H1" s="20" t="s">
        <v>53</v>
      </c>
      <c r="I1" s="20"/>
      <c r="K1" s="14"/>
    </row>
    <row r="2" spans="1:11" ht="13.5" thickBot="1">
      <c r="A2" s="31" t="s">
        <v>0</v>
      </c>
      <c r="B2" s="31"/>
      <c r="C2" s="31"/>
      <c r="D2" s="32"/>
      <c r="E2" s="33"/>
      <c r="F2" s="33"/>
      <c r="G2" s="54" t="s">
        <v>3</v>
      </c>
      <c r="H2" s="54"/>
      <c r="I2" s="54"/>
      <c r="J2" s="33"/>
      <c r="K2" s="2"/>
    </row>
    <row r="3" spans="1:10" ht="27" customHeight="1" thickBot="1">
      <c r="A3" s="55" t="s">
        <v>48</v>
      </c>
      <c r="B3" s="55"/>
      <c r="C3" s="55"/>
      <c r="D3" s="56" t="s">
        <v>2</v>
      </c>
      <c r="E3" s="56"/>
      <c r="F3" s="56"/>
      <c r="G3" s="55" t="s">
        <v>5</v>
      </c>
      <c r="H3" s="55"/>
      <c r="I3" s="55"/>
      <c r="J3" s="33"/>
    </row>
    <row r="4" spans="1:11" ht="13.5" thickBot="1">
      <c r="A4" s="55"/>
      <c r="B4" s="55"/>
      <c r="C4" s="55"/>
      <c r="D4" s="57"/>
      <c r="E4" s="57"/>
      <c r="F4" s="57"/>
      <c r="G4" s="55" t="s">
        <v>7</v>
      </c>
      <c r="H4" s="55"/>
      <c r="I4" s="55"/>
      <c r="J4" s="33"/>
      <c r="K4" s="3"/>
    </row>
    <row r="5" spans="1:11" ht="26.25" customHeight="1" thickBot="1">
      <c r="A5" s="55" t="s">
        <v>47</v>
      </c>
      <c r="B5" s="55"/>
      <c r="C5" s="55"/>
      <c r="D5" s="58" t="s">
        <v>10</v>
      </c>
      <c r="E5" s="58"/>
      <c r="F5" s="58"/>
      <c r="G5" s="55" t="s">
        <v>8</v>
      </c>
      <c r="H5" s="55"/>
      <c r="I5" s="55"/>
      <c r="J5" s="33"/>
      <c r="K5" s="3"/>
    </row>
    <row r="6" spans="1:11" ht="13.5" thickBot="1">
      <c r="A6" s="34" t="s">
        <v>1</v>
      </c>
      <c r="B6" s="34"/>
      <c r="C6" s="34"/>
      <c r="D6" s="35"/>
      <c r="E6" s="35"/>
      <c r="F6" s="35"/>
      <c r="G6" s="36"/>
      <c r="H6" s="36"/>
      <c r="I6" s="33"/>
      <c r="J6" s="33"/>
      <c r="K6" s="3"/>
    </row>
    <row r="7" spans="1:10" ht="27.75" customHeight="1" thickBot="1">
      <c r="A7" s="64" t="s">
        <v>49</v>
      </c>
      <c r="B7" s="65"/>
      <c r="C7" s="65"/>
      <c r="D7" s="59" t="s">
        <v>52</v>
      </c>
      <c r="E7" s="59"/>
      <c r="F7" s="59"/>
      <c r="G7" s="37" t="s">
        <v>6</v>
      </c>
      <c r="H7" s="37"/>
      <c r="I7" s="33"/>
      <c r="J7" s="33"/>
    </row>
    <row r="8" spans="1:10" ht="73.5" customHeight="1" thickBot="1">
      <c r="A8" s="62"/>
      <c r="B8" s="62"/>
      <c r="C8" s="62"/>
      <c r="D8" s="62"/>
      <c r="E8" s="62"/>
      <c r="F8" s="28" t="s">
        <v>31</v>
      </c>
      <c r="G8" s="28" t="s">
        <v>28</v>
      </c>
      <c r="H8" s="28" t="s">
        <v>29</v>
      </c>
      <c r="I8" s="28" t="s">
        <v>32</v>
      </c>
      <c r="J8" s="38" t="s">
        <v>30</v>
      </c>
    </row>
    <row r="9" spans="1:10" ht="18.75" customHeight="1" thickBot="1">
      <c r="A9" s="66" t="s">
        <v>4</v>
      </c>
      <c r="B9" s="60"/>
      <c r="C9" s="60"/>
      <c r="D9" s="60"/>
      <c r="E9" s="60"/>
      <c r="F9" s="39">
        <v>279007847.92</v>
      </c>
      <c r="G9" s="39">
        <v>289494610.95</v>
      </c>
      <c r="H9" s="39">
        <v>0</v>
      </c>
      <c r="I9" s="40">
        <f>G9+H9</f>
        <v>289494610.95</v>
      </c>
      <c r="J9" s="41"/>
    </row>
    <row r="10" spans="1:10" s="8" customFormat="1" ht="18.75" customHeight="1" thickBot="1">
      <c r="A10" s="66" t="s">
        <v>12</v>
      </c>
      <c r="B10" s="66"/>
      <c r="C10" s="66"/>
      <c r="D10" s="66"/>
      <c r="E10" s="66"/>
      <c r="F10" s="29">
        <f>SUM(F11:F20)</f>
        <v>290463947.53000003</v>
      </c>
      <c r="G10" s="29">
        <f>SUM(G11:G20)</f>
        <v>358446132.6</v>
      </c>
      <c r="H10" s="29">
        <f>SUM(H11:H20)</f>
        <v>0</v>
      </c>
      <c r="I10" s="42">
        <f>I11+I12+I13+I14+I15+I16+I17+I18+I19+I20</f>
        <v>358446132.6</v>
      </c>
      <c r="J10" s="43"/>
    </row>
    <row r="11" spans="1:10" ht="18.75" customHeight="1" thickBot="1">
      <c r="A11" s="60" t="s">
        <v>13</v>
      </c>
      <c r="B11" s="60"/>
      <c r="C11" s="60"/>
      <c r="D11" s="60"/>
      <c r="E11" s="60"/>
      <c r="F11" s="44">
        <v>0</v>
      </c>
      <c r="G11" s="44">
        <v>0</v>
      </c>
      <c r="H11" s="44">
        <v>0</v>
      </c>
      <c r="I11" s="45">
        <f aca="true" t="shared" si="0" ref="I11:I33">G11+H11</f>
        <v>0</v>
      </c>
      <c r="J11" s="41"/>
    </row>
    <row r="12" spans="1:10" ht="18.75" customHeight="1" thickBot="1">
      <c r="A12" s="60" t="s">
        <v>14</v>
      </c>
      <c r="B12" s="60"/>
      <c r="C12" s="60"/>
      <c r="D12" s="60"/>
      <c r="E12" s="60"/>
      <c r="F12" s="44">
        <v>284896135.45</v>
      </c>
      <c r="G12" s="44">
        <v>358422515.37</v>
      </c>
      <c r="H12" s="44">
        <v>0</v>
      </c>
      <c r="I12" s="45">
        <f t="shared" si="0"/>
        <v>358422515.37</v>
      </c>
      <c r="J12" s="41"/>
    </row>
    <row r="13" spans="1:10" ht="21" customHeight="1" thickBot="1">
      <c r="A13" s="61" t="s">
        <v>38</v>
      </c>
      <c r="B13" s="61"/>
      <c r="C13" s="61"/>
      <c r="D13" s="61"/>
      <c r="E13" s="61"/>
      <c r="F13" s="44">
        <v>0</v>
      </c>
      <c r="G13" s="44">
        <v>0</v>
      </c>
      <c r="H13" s="44">
        <v>0</v>
      </c>
      <c r="I13" s="45">
        <f t="shared" si="0"/>
        <v>0</v>
      </c>
      <c r="J13" s="41"/>
    </row>
    <row r="14" spans="1:10" ht="27" customHeight="1" thickBot="1">
      <c r="A14" s="63" t="s">
        <v>39</v>
      </c>
      <c r="B14" s="63"/>
      <c r="C14" s="63"/>
      <c r="D14" s="63"/>
      <c r="E14" s="63"/>
      <c r="F14" s="44">
        <v>496637.98</v>
      </c>
      <c r="G14" s="44">
        <v>23617.23</v>
      </c>
      <c r="H14" s="44">
        <v>0</v>
      </c>
      <c r="I14" s="45">
        <f t="shared" si="0"/>
        <v>23617.23</v>
      </c>
      <c r="J14" s="41"/>
    </row>
    <row r="15" spans="1:10" ht="18.75" customHeight="1" thickBot="1">
      <c r="A15" s="60" t="s">
        <v>40</v>
      </c>
      <c r="B15" s="60"/>
      <c r="C15" s="60"/>
      <c r="D15" s="60"/>
      <c r="E15" s="60"/>
      <c r="F15" s="44">
        <v>0</v>
      </c>
      <c r="G15" s="44">
        <v>0</v>
      </c>
      <c r="H15" s="44">
        <v>0</v>
      </c>
      <c r="I15" s="45">
        <f t="shared" si="0"/>
        <v>0</v>
      </c>
      <c r="J15" s="41"/>
    </row>
    <row r="16" spans="1:10" ht="25.5" customHeight="1" thickBot="1">
      <c r="A16" s="60" t="s">
        <v>41</v>
      </c>
      <c r="B16" s="60"/>
      <c r="C16" s="60"/>
      <c r="D16" s="60"/>
      <c r="E16" s="60"/>
      <c r="F16" s="44">
        <v>5071174.1</v>
      </c>
      <c r="G16" s="44">
        <v>0</v>
      </c>
      <c r="H16" s="44">
        <v>0</v>
      </c>
      <c r="I16" s="45">
        <f t="shared" si="0"/>
        <v>0</v>
      </c>
      <c r="J16" s="41"/>
    </row>
    <row r="17" spans="1:10" ht="26.25" customHeight="1" thickBot="1">
      <c r="A17" s="60" t="s">
        <v>42</v>
      </c>
      <c r="B17" s="60"/>
      <c r="C17" s="60"/>
      <c r="D17" s="60"/>
      <c r="E17" s="60"/>
      <c r="F17" s="44">
        <v>0</v>
      </c>
      <c r="G17" s="44">
        <v>0</v>
      </c>
      <c r="H17" s="44">
        <v>0</v>
      </c>
      <c r="I17" s="45">
        <f t="shared" si="0"/>
        <v>0</v>
      </c>
      <c r="J17" s="41"/>
    </row>
    <row r="18" spans="1:10" ht="21" customHeight="1" thickBot="1">
      <c r="A18" s="60" t="s">
        <v>15</v>
      </c>
      <c r="B18" s="60"/>
      <c r="C18" s="60"/>
      <c r="D18" s="60"/>
      <c r="E18" s="60"/>
      <c r="F18" s="44">
        <v>0</v>
      </c>
      <c r="G18" s="44">
        <v>0</v>
      </c>
      <c r="H18" s="44">
        <v>0</v>
      </c>
      <c r="I18" s="45">
        <f t="shared" si="0"/>
        <v>0</v>
      </c>
      <c r="J18" s="41"/>
    </row>
    <row r="19" spans="1:10" ht="18.75" customHeight="1" thickBot="1">
      <c r="A19" s="60" t="s">
        <v>16</v>
      </c>
      <c r="B19" s="60"/>
      <c r="C19" s="60"/>
      <c r="D19" s="60"/>
      <c r="E19" s="60"/>
      <c r="F19" s="44">
        <v>0</v>
      </c>
      <c r="G19" s="44">
        <v>0</v>
      </c>
      <c r="H19" s="44">
        <v>0</v>
      </c>
      <c r="I19" s="45">
        <f t="shared" si="0"/>
        <v>0</v>
      </c>
      <c r="J19" s="41"/>
    </row>
    <row r="20" spans="1:10" ht="18.75" customHeight="1" thickBot="1">
      <c r="A20" s="60" t="s">
        <v>17</v>
      </c>
      <c r="B20" s="60"/>
      <c r="C20" s="60"/>
      <c r="D20" s="60"/>
      <c r="E20" s="60"/>
      <c r="F20" s="44">
        <v>0</v>
      </c>
      <c r="G20" s="44">
        <v>0</v>
      </c>
      <c r="H20" s="44">
        <v>0</v>
      </c>
      <c r="I20" s="45">
        <f t="shared" si="0"/>
        <v>0</v>
      </c>
      <c r="J20" s="41"/>
    </row>
    <row r="21" spans="1:10" s="8" customFormat="1" ht="18.75" customHeight="1" thickBot="1">
      <c r="A21" s="66" t="s">
        <v>18</v>
      </c>
      <c r="B21" s="66"/>
      <c r="C21" s="66"/>
      <c r="D21" s="66"/>
      <c r="E21" s="66"/>
      <c r="F21" s="29">
        <f>SUM(F22:F30)</f>
        <v>279977184.5</v>
      </c>
      <c r="G21" s="29">
        <f>SUM(G22:G30)</f>
        <v>284856759.31</v>
      </c>
      <c r="H21" s="29">
        <f>SUM(H22:H30)</f>
        <v>0</v>
      </c>
      <c r="I21" s="42">
        <f>I22+I23+I24+I25+I26+I27+I28+I29+I30</f>
        <v>284856759.31</v>
      </c>
      <c r="J21" s="43"/>
    </row>
    <row r="22" spans="1:10" ht="18.75" customHeight="1" thickBot="1">
      <c r="A22" s="60" t="s">
        <v>19</v>
      </c>
      <c r="B22" s="60"/>
      <c r="C22" s="60"/>
      <c r="D22" s="60"/>
      <c r="E22" s="60"/>
      <c r="F22" s="44">
        <v>274405922.3</v>
      </c>
      <c r="G22" s="44">
        <v>279690896.49</v>
      </c>
      <c r="H22" s="44">
        <v>0</v>
      </c>
      <c r="I22" s="45">
        <f t="shared" si="0"/>
        <v>279690896.49</v>
      </c>
      <c r="J22" s="41"/>
    </row>
    <row r="23" spans="1:10" ht="18.75" customHeight="1" thickBot="1">
      <c r="A23" s="60" t="s">
        <v>20</v>
      </c>
      <c r="B23" s="60"/>
      <c r="C23" s="60"/>
      <c r="D23" s="60"/>
      <c r="E23" s="60"/>
      <c r="F23" s="44">
        <v>4595427.56</v>
      </c>
      <c r="G23" s="44">
        <v>5142245.59</v>
      </c>
      <c r="H23" s="44">
        <v>0</v>
      </c>
      <c r="I23" s="45">
        <f>G23+H23</f>
        <v>5142245.59</v>
      </c>
      <c r="J23" s="41"/>
    </row>
    <row r="24" spans="1:10" ht="27.75" customHeight="1" thickBot="1">
      <c r="A24" s="60" t="s">
        <v>21</v>
      </c>
      <c r="B24" s="60"/>
      <c r="C24" s="60"/>
      <c r="D24" s="60"/>
      <c r="E24" s="60"/>
      <c r="F24" s="44">
        <v>0</v>
      </c>
      <c r="G24" s="44">
        <v>0</v>
      </c>
      <c r="H24" s="44">
        <v>0</v>
      </c>
      <c r="I24" s="45">
        <f t="shared" si="0"/>
        <v>0</v>
      </c>
      <c r="J24" s="41"/>
    </row>
    <row r="25" spans="1:10" ht="18.75" customHeight="1" thickBot="1">
      <c r="A25" s="60" t="s">
        <v>22</v>
      </c>
      <c r="B25" s="60"/>
      <c r="C25" s="60"/>
      <c r="D25" s="60"/>
      <c r="E25" s="60"/>
      <c r="F25" s="44">
        <v>975834.64</v>
      </c>
      <c r="G25" s="44">
        <v>23617.23</v>
      </c>
      <c r="H25" s="44"/>
      <c r="I25" s="45">
        <f t="shared" si="0"/>
        <v>23617.23</v>
      </c>
      <c r="J25" s="41"/>
    </row>
    <row r="26" spans="1:10" ht="18.75" customHeight="1" thickBot="1">
      <c r="A26" s="60" t="s">
        <v>46</v>
      </c>
      <c r="B26" s="60"/>
      <c r="C26" s="60"/>
      <c r="D26" s="60"/>
      <c r="E26" s="60"/>
      <c r="F26" s="44">
        <v>0</v>
      </c>
      <c r="G26" s="44">
        <v>0</v>
      </c>
      <c r="H26" s="44">
        <v>0</v>
      </c>
      <c r="I26" s="45">
        <f t="shared" si="0"/>
        <v>0</v>
      </c>
      <c r="J26" s="41"/>
    </row>
    <row r="27" spans="1:10" ht="39.75" customHeight="1" thickBot="1">
      <c r="A27" s="60" t="s">
        <v>43</v>
      </c>
      <c r="B27" s="60"/>
      <c r="C27" s="60"/>
      <c r="D27" s="60"/>
      <c r="E27" s="60"/>
      <c r="F27" s="44">
        <v>0</v>
      </c>
      <c r="G27" s="44">
        <v>0</v>
      </c>
      <c r="H27" s="44">
        <v>0</v>
      </c>
      <c r="I27" s="45">
        <f t="shared" si="0"/>
        <v>0</v>
      </c>
      <c r="J27" s="41"/>
    </row>
    <row r="28" spans="1:10" ht="24" customHeight="1" thickBot="1">
      <c r="A28" s="60" t="s">
        <v>44</v>
      </c>
      <c r="B28" s="60"/>
      <c r="C28" s="60"/>
      <c r="D28" s="60"/>
      <c r="E28" s="60"/>
      <c r="F28" s="44">
        <v>0</v>
      </c>
      <c r="G28" s="44">
        <v>0</v>
      </c>
      <c r="H28" s="44">
        <v>0</v>
      </c>
      <c r="I28" s="45">
        <f t="shared" si="0"/>
        <v>0</v>
      </c>
      <c r="J28" s="41"/>
    </row>
    <row r="29" spans="1:10" s="9" customFormat="1" ht="26.25" customHeight="1" thickBot="1">
      <c r="A29" s="60" t="s">
        <v>25</v>
      </c>
      <c r="B29" s="60"/>
      <c r="C29" s="60"/>
      <c r="D29" s="60"/>
      <c r="E29" s="60"/>
      <c r="F29" s="44">
        <v>0</v>
      </c>
      <c r="G29" s="44">
        <v>0</v>
      </c>
      <c r="H29" s="44">
        <v>0</v>
      </c>
      <c r="I29" s="45">
        <f t="shared" si="0"/>
        <v>0</v>
      </c>
      <c r="J29" s="46"/>
    </row>
    <row r="30" spans="1:10" s="9" customFormat="1" ht="18.75" customHeight="1" thickBot="1">
      <c r="A30" s="60" t="s">
        <v>33</v>
      </c>
      <c r="B30" s="60"/>
      <c r="C30" s="60"/>
      <c r="D30" s="60"/>
      <c r="E30" s="60"/>
      <c r="F30" s="44">
        <v>0</v>
      </c>
      <c r="G30" s="44">
        <v>0</v>
      </c>
      <c r="H30" s="44">
        <v>0</v>
      </c>
      <c r="I30" s="45">
        <f t="shared" si="0"/>
        <v>0</v>
      </c>
      <c r="J30" s="46"/>
    </row>
    <row r="31" spans="1:10" s="8" customFormat="1" ht="18.75" customHeight="1" thickBot="1">
      <c r="A31" s="66" t="s">
        <v>26</v>
      </c>
      <c r="B31" s="66"/>
      <c r="C31" s="66"/>
      <c r="D31" s="66"/>
      <c r="E31" s="66"/>
      <c r="F31" s="29">
        <f>F9+F10-F21</f>
        <v>289494610.95000005</v>
      </c>
      <c r="G31" s="29">
        <f>G9+G10-G21</f>
        <v>363083984.23999995</v>
      </c>
      <c r="H31" s="29">
        <f>H9+H10-H21</f>
        <v>0</v>
      </c>
      <c r="I31" s="29">
        <f>I9+I10-I21</f>
        <v>363083984.23999995</v>
      </c>
      <c r="J31" s="43"/>
    </row>
    <row r="32" spans="1:10" s="8" customFormat="1" ht="18.75" customHeight="1" thickBot="1">
      <c r="A32" s="66" t="s">
        <v>23</v>
      </c>
      <c r="B32" s="66"/>
      <c r="C32" s="66"/>
      <c r="D32" s="66"/>
      <c r="E32" s="66"/>
      <c r="F32" s="29">
        <f>F33+F34</f>
        <v>-279690896.49</v>
      </c>
      <c r="G32" s="29">
        <f>G33+G34</f>
        <v>-354431361.66</v>
      </c>
      <c r="H32" s="29">
        <f>H33+H34</f>
        <v>0</v>
      </c>
      <c r="I32" s="29">
        <f>I33+I34</f>
        <v>-354431361.66</v>
      </c>
      <c r="J32" s="43"/>
    </row>
    <row r="33" spans="1:10" ht="18.75" customHeight="1" thickBot="1">
      <c r="A33" s="60" t="s">
        <v>27</v>
      </c>
      <c r="B33" s="60"/>
      <c r="C33" s="60"/>
      <c r="D33" s="60"/>
      <c r="E33" s="60"/>
      <c r="F33" s="44">
        <v>0</v>
      </c>
      <c r="G33" s="44">
        <v>0</v>
      </c>
      <c r="H33" s="44">
        <v>0</v>
      </c>
      <c r="I33" s="45">
        <f t="shared" si="0"/>
        <v>0</v>
      </c>
      <c r="J33" s="41"/>
    </row>
    <row r="34" spans="1:10" ht="18.75" customHeight="1" thickBot="1">
      <c r="A34" s="60" t="s">
        <v>24</v>
      </c>
      <c r="B34" s="60"/>
      <c r="C34" s="60"/>
      <c r="D34" s="60"/>
      <c r="E34" s="60"/>
      <c r="F34" s="44">
        <v>-279690896.49</v>
      </c>
      <c r="G34" s="44">
        <v>-354431361.66</v>
      </c>
      <c r="H34" s="44">
        <v>0</v>
      </c>
      <c r="I34" s="45">
        <f>G34+H34</f>
        <v>-354431361.66</v>
      </c>
      <c r="J34" s="41"/>
    </row>
    <row r="35" spans="1:10" s="8" customFormat="1" ht="39.75" customHeight="1" thickBot="1">
      <c r="A35" s="68" t="s">
        <v>50</v>
      </c>
      <c r="B35" s="68"/>
      <c r="C35" s="68"/>
      <c r="D35" s="68"/>
      <c r="E35" s="68"/>
      <c r="F35" s="48">
        <v>0</v>
      </c>
      <c r="G35" s="48">
        <v>0</v>
      </c>
      <c r="H35" s="48">
        <v>0</v>
      </c>
      <c r="I35" s="49">
        <f>G35+H35</f>
        <v>0</v>
      </c>
      <c r="J35" s="43"/>
    </row>
    <row r="36" spans="1:10" s="12" customFormat="1" ht="28.5" customHeight="1" thickBot="1">
      <c r="A36" s="66" t="s">
        <v>51</v>
      </c>
      <c r="B36" s="66"/>
      <c r="C36" s="66"/>
      <c r="D36" s="66"/>
      <c r="E36" s="66"/>
      <c r="F36" s="29">
        <f>F31+F32-F35</f>
        <v>9803714.460000038</v>
      </c>
      <c r="G36" s="29">
        <f>G31+G32-G35</f>
        <v>8652622.579999924</v>
      </c>
      <c r="H36" s="29">
        <f>H31+H32-H35</f>
        <v>0</v>
      </c>
      <c r="I36" s="29">
        <f>I31+I32-I35</f>
        <v>8652622.579999924</v>
      </c>
      <c r="J36" s="47"/>
    </row>
    <row r="37" spans="1:10" ht="12.75">
      <c r="A37" s="6"/>
      <c r="B37" s="6"/>
      <c r="C37" s="6"/>
      <c r="D37" s="6"/>
      <c r="E37" s="6"/>
      <c r="F37" s="4"/>
      <c r="G37" s="4"/>
      <c r="J37" s="1"/>
    </row>
    <row r="38" spans="1:6" ht="21.75" customHeight="1">
      <c r="A38" s="67" t="s">
        <v>37</v>
      </c>
      <c r="B38" s="67"/>
      <c r="C38" s="67"/>
      <c r="D38" s="67"/>
      <c r="E38" s="67"/>
      <c r="F38" s="67"/>
    </row>
    <row r="39" spans="1:6" ht="12.75" customHeight="1">
      <c r="A39" s="50" t="s">
        <v>45</v>
      </c>
      <c r="B39" s="50"/>
      <c r="C39" s="50"/>
      <c r="D39" s="50"/>
      <c r="E39" s="50"/>
      <c r="F39" s="17">
        <v>0</v>
      </c>
    </row>
    <row r="40" spans="1:6" ht="12.75">
      <c r="A40" s="51" t="s">
        <v>34</v>
      </c>
      <c r="B40" s="51"/>
      <c r="C40" s="51"/>
      <c r="D40" s="51"/>
      <c r="E40" s="51"/>
      <c r="F40" s="19">
        <v>0</v>
      </c>
    </row>
    <row r="41" spans="1:6" ht="12.75">
      <c r="A41" s="51" t="s">
        <v>35</v>
      </c>
      <c r="B41" s="51"/>
      <c r="C41" s="51"/>
      <c r="D41" s="51"/>
      <c r="E41" s="51"/>
      <c r="F41" s="19">
        <v>0</v>
      </c>
    </row>
    <row r="42" spans="1:6" ht="12.75">
      <c r="A42" s="24"/>
      <c r="B42" s="24"/>
      <c r="C42" s="27"/>
      <c r="D42" s="24"/>
      <c r="E42" s="24"/>
      <c r="F42" s="25"/>
    </row>
    <row r="43" spans="1:6" ht="12.75">
      <c r="A43" s="24"/>
      <c r="B43" s="24"/>
      <c r="C43" s="27"/>
      <c r="D43" s="24"/>
      <c r="E43" s="24"/>
      <c r="F43" s="25"/>
    </row>
    <row r="44" spans="1:6" ht="12.75">
      <c r="A44" s="24"/>
      <c r="B44" s="24"/>
      <c r="C44" s="27"/>
      <c r="D44" s="24"/>
      <c r="E44" s="24"/>
      <c r="F44" s="25"/>
    </row>
    <row r="45" spans="1:6" ht="12.75">
      <c r="A45" s="24"/>
      <c r="B45" s="24"/>
      <c r="C45" s="24"/>
      <c r="D45" s="24"/>
      <c r="E45" s="24"/>
      <c r="F45" s="25"/>
    </row>
    <row r="46" spans="1:7" ht="12.75">
      <c r="A46" s="15"/>
      <c r="B46" s="15"/>
      <c r="C46" s="30">
        <v>43899</v>
      </c>
      <c r="D46" s="15"/>
      <c r="E46" s="15"/>
      <c r="F46" s="17"/>
      <c r="G46" s="22"/>
    </row>
    <row r="47" spans="1:10" ht="12.75">
      <c r="A47" s="16"/>
      <c r="B47" s="16"/>
      <c r="C47" s="21" t="s">
        <v>9</v>
      </c>
      <c r="D47" s="23"/>
      <c r="E47" s="11"/>
      <c r="F47" s="11"/>
      <c r="G47" s="11" t="s">
        <v>36</v>
      </c>
      <c r="H47" s="11"/>
      <c r="I47" s="53" t="s">
        <v>11</v>
      </c>
      <c r="J47" s="53"/>
    </row>
    <row r="48" spans="1:11" ht="12.75">
      <c r="A48" s="3"/>
      <c r="B48" s="3"/>
      <c r="C48" s="3"/>
      <c r="D48" s="26"/>
      <c r="E48" s="26"/>
      <c r="F48" s="10"/>
      <c r="G48" s="26"/>
      <c r="H48" s="26"/>
      <c r="J48" s="52"/>
      <c r="K48" s="52"/>
    </row>
    <row r="49" spans="1:11" ht="12.75">
      <c r="A49" s="18"/>
      <c r="B49" s="18"/>
      <c r="C49" s="18"/>
      <c r="D49" s="3"/>
      <c r="E49" s="3"/>
      <c r="G49" s="3"/>
      <c r="H49" s="3"/>
      <c r="J49" s="3"/>
      <c r="K49" s="3"/>
    </row>
    <row r="50" spans="4:8" ht="12.75">
      <c r="D50" s="5"/>
      <c r="E50" s="5"/>
      <c r="F50" s="7"/>
      <c r="G50" s="7"/>
      <c r="H50" s="7"/>
    </row>
  </sheetData>
  <sheetProtection/>
  <mergeCells count="47">
    <mergeCell ref="A34:E34"/>
    <mergeCell ref="A10:E10"/>
    <mergeCell ref="A38:F38"/>
    <mergeCell ref="A15:E15"/>
    <mergeCell ref="A21:E21"/>
    <mergeCell ref="A31:E31"/>
    <mergeCell ref="A33:E33"/>
    <mergeCell ref="A32:E32"/>
    <mergeCell ref="A36:E36"/>
    <mergeCell ref="A35:E35"/>
    <mergeCell ref="A7:C7"/>
    <mergeCell ref="A26:E26"/>
    <mergeCell ref="A30:E30"/>
    <mergeCell ref="A28:E28"/>
    <mergeCell ref="A27:E27"/>
    <mergeCell ref="A9:E9"/>
    <mergeCell ref="A12:E12"/>
    <mergeCell ref="A23:E23"/>
    <mergeCell ref="A16:E16"/>
    <mergeCell ref="A20:E20"/>
    <mergeCell ref="A8:E8"/>
    <mergeCell ref="A24:E24"/>
    <mergeCell ref="A25:E25"/>
    <mergeCell ref="A14:E14"/>
    <mergeCell ref="A11:E11"/>
    <mergeCell ref="A17:E17"/>
    <mergeCell ref="A18:E18"/>
    <mergeCell ref="D3:F3"/>
    <mergeCell ref="D4:F4"/>
    <mergeCell ref="D5:F5"/>
    <mergeCell ref="D7:F7"/>
    <mergeCell ref="A29:E29"/>
    <mergeCell ref="A22:E22"/>
    <mergeCell ref="A13:E13"/>
    <mergeCell ref="A19:E19"/>
    <mergeCell ref="A4:C4"/>
    <mergeCell ref="A5:C5"/>
    <mergeCell ref="A39:E39"/>
    <mergeCell ref="A40:E40"/>
    <mergeCell ref="A41:E41"/>
    <mergeCell ref="J48:K48"/>
    <mergeCell ref="I47:J47"/>
    <mergeCell ref="G2:I2"/>
    <mergeCell ref="G3:I3"/>
    <mergeCell ref="G4:I4"/>
    <mergeCell ref="G5:I5"/>
    <mergeCell ref="A3:C3"/>
  </mergeCells>
  <printOptions/>
  <pageMargins left="0.7874015748031497" right="0.1968503937007874" top="0.984251968503937" bottom="0" header="0.393700787401574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Ilona Sieka</cp:lastModifiedBy>
  <cp:lastPrinted>2020-03-04T11:16:46Z</cp:lastPrinted>
  <dcterms:created xsi:type="dcterms:W3CDTF">2007-03-07T08:26:26Z</dcterms:created>
  <dcterms:modified xsi:type="dcterms:W3CDTF">2020-03-04T11:16:56Z</dcterms:modified>
  <cp:category/>
  <cp:version/>
  <cp:contentType/>
  <cp:contentStatus/>
</cp:coreProperties>
</file>